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09-Septiembre\95\MENSUAL - ANUAL-I Cinthya\"/>
    </mc:Choice>
  </mc:AlternateContent>
  <xr:revisionPtr revIDLastSave="0" documentId="13_ncr:1_{DDC37C16-C3D9-48EE-AA5A-41D2B8DC50B8}" xr6:coauthVersionLast="47" xr6:coauthVersionMax="47" xr10:uidLastSave="{00000000-0000-0000-0000-000000000000}"/>
  <bookViews>
    <workbookView xWindow="60" yWindow="1275" windowWidth="18030" windowHeight="11280" xr2:uid="{00000000-000D-0000-FFFF-FFFF00000000}"/>
  </bookViews>
  <sheets>
    <sheet name="Reporte de Forma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0" i="1" l="1"/>
  <c r="K30" i="1"/>
  <c r="C30" i="1"/>
  <c r="B30" i="1"/>
  <c r="A30" i="1"/>
  <c r="L28" i="1"/>
  <c r="L27" i="1"/>
  <c r="L26" i="1"/>
  <c r="L25" i="1"/>
  <c r="L24" i="1"/>
  <c r="L23" i="1"/>
  <c r="L22" i="1"/>
  <c r="L21" i="1"/>
  <c r="L20" i="1"/>
  <c r="L29" i="1"/>
  <c r="K8" i="1"/>
  <c r="K29" i="1" s="1"/>
  <c r="A29" i="1"/>
  <c r="A28" i="1"/>
  <c r="A27" i="1"/>
  <c r="A26" i="1"/>
  <c r="A25" i="1"/>
  <c r="A24" i="1"/>
  <c r="A23" i="1"/>
  <c r="A22" i="1"/>
  <c r="A21" i="1"/>
  <c r="A20" i="1"/>
  <c r="C29" i="1"/>
  <c r="B29" i="1"/>
  <c r="C28" i="1"/>
  <c r="B28" i="1"/>
  <c r="C27" i="1"/>
  <c r="B27" i="1"/>
  <c r="C26" i="1"/>
  <c r="B26" i="1"/>
  <c r="C25" i="1"/>
  <c r="B25" i="1"/>
  <c r="C24" i="1"/>
  <c r="B24" i="1"/>
  <c r="C23" i="1"/>
  <c r="B23" i="1"/>
  <c r="C22" i="1"/>
  <c r="B22" i="1"/>
  <c r="C21" i="1"/>
  <c r="B21" i="1"/>
  <c r="C20" i="1"/>
  <c r="B20" i="1"/>
  <c r="K22" i="1" l="1"/>
  <c r="K26" i="1"/>
  <c r="K23" i="1"/>
  <c r="K27" i="1"/>
  <c r="K20" i="1"/>
  <c r="K24" i="1"/>
  <c r="K28" i="1"/>
  <c r="K21" i="1"/>
  <c r="K25" i="1"/>
  <c r="C19" i="1"/>
  <c r="B19" i="1"/>
  <c r="A19" i="1"/>
  <c r="C18" i="1"/>
  <c r="B18" i="1"/>
  <c r="A18" i="1"/>
  <c r="C17" i="1"/>
  <c r="B17" i="1"/>
  <c r="A17" i="1"/>
  <c r="C16" i="1"/>
  <c r="B16" i="1"/>
  <c r="A16" i="1"/>
  <c r="C15" i="1"/>
  <c r="B15" i="1"/>
  <c r="A15" i="1"/>
  <c r="C14" i="1"/>
  <c r="B14" i="1"/>
  <c r="A14" i="1"/>
  <c r="C13" i="1"/>
  <c r="B13" i="1"/>
  <c r="A13" i="1"/>
  <c r="C12" i="1"/>
  <c r="B12" i="1"/>
  <c r="A12" i="1"/>
  <c r="C11" i="1"/>
  <c r="B11" i="1"/>
  <c r="A11" i="1"/>
  <c r="C10" i="1"/>
  <c r="B10" i="1"/>
  <c r="A10" i="1"/>
  <c r="B9" i="1"/>
  <c r="C9" i="1"/>
  <c r="A9" i="1"/>
  <c r="L18" i="1"/>
  <c r="K18" i="1"/>
  <c r="L17" i="1"/>
  <c r="K17" i="1"/>
  <c r="L16" i="1"/>
  <c r="K16" i="1"/>
  <c r="L15" i="1"/>
  <c r="K15" i="1"/>
  <c r="L14" i="1"/>
  <c r="K14" i="1"/>
  <c r="L13" i="1"/>
  <c r="K13" i="1"/>
  <c r="L12" i="1"/>
  <c r="K12" i="1"/>
  <c r="L11" i="1"/>
  <c r="K11" i="1"/>
  <c r="L10" i="1"/>
  <c r="K10" i="1"/>
  <c r="L9" i="1"/>
  <c r="K9" i="1"/>
  <c r="L19" i="1"/>
  <c r="K19" i="1"/>
  <c r="L8" i="1"/>
</calcChain>
</file>

<file path=xl/sharedStrings.xml><?xml version="1.0" encoding="utf-8"?>
<sst xmlns="http://schemas.openxmlformats.org/spreadsheetml/2006/main" count="136" uniqueCount="74">
  <si>
    <t>52261</t>
  </si>
  <si>
    <t>TÍTULO</t>
  </si>
  <si>
    <t>NOMBRE CORTO</t>
  </si>
  <si>
    <t>DESCRIPCIÓN</t>
  </si>
  <si>
    <t>Relación analítica de pagos</t>
  </si>
  <si>
    <t>NLA95FXIIB</t>
  </si>
  <si>
    <t>1</t>
  </si>
  <si>
    <t>4</t>
  </si>
  <si>
    <t>2</t>
  </si>
  <si>
    <t>6</t>
  </si>
  <si>
    <t>7</t>
  </si>
  <si>
    <t>13</t>
  </si>
  <si>
    <t>14</t>
  </si>
  <si>
    <t>492780</t>
  </si>
  <si>
    <t>492896</t>
  </si>
  <si>
    <t>492908</t>
  </si>
  <si>
    <t>493391</t>
  </si>
  <si>
    <t>493408</t>
  </si>
  <si>
    <t>493409</t>
  </si>
  <si>
    <t>493422</t>
  </si>
  <si>
    <t>493432</t>
  </si>
  <si>
    <t>493433</t>
  </si>
  <si>
    <t>493474</t>
  </si>
  <si>
    <t>493523</t>
  </si>
  <si>
    <t>492623</t>
  </si>
  <si>
    <t>492624</t>
  </si>
  <si>
    <t>Tabla Campos</t>
  </si>
  <si>
    <t>Ejercicio</t>
  </si>
  <si>
    <t>Fecha de inicio del periodo que se informa</t>
  </si>
  <si>
    <t>Fecha de término del periodo que se informa</t>
  </si>
  <si>
    <t>Razón Social</t>
  </si>
  <si>
    <t>Nombre(s)</t>
  </si>
  <si>
    <t>Primer apellido</t>
  </si>
  <si>
    <t>Segundo apellido</t>
  </si>
  <si>
    <t>Importe pagado</t>
  </si>
  <si>
    <t>Hipervínculo a la relación analítica de pagos</t>
  </si>
  <si>
    <t>Área(s) responsable(s) que genera(n), posee(n), publica(n) y actualizan la información</t>
  </si>
  <si>
    <t>ESTE CRITERIO NO RESULTA APLICABLE A PARTIR DE ENERO 2024, POR MODIFICACIÓN A LOS LINEAMIENTOS TÉCNICOS ESTATALES, APROBADOS EL 13/03/2024. Fecha de validación</t>
  </si>
  <si>
    <t>Fecha de Actualización</t>
  </si>
  <si>
    <t>Nota</t>
  </si>
  <si>
    <t>Administración</t>
  </si>
  <si>
    <t>RODOLFO AURELIO</t>
  </si>
  <si>
    <t xml:space="preserve">ELIZONDO </t>
  </si>
  <si>
    <t>AYALA</t>
  </si>
  <si>
    <t>MARTIN</t>
  </si>
  <si>
    <t xml:space="preserve">SALINAS </t>
  </si>
  <si>
    <t>TORRES</t>
  </si>
  <si>
    <t>OLIVER JAIR</t>
  </si>
  <si>
    <t>BRIONES</t>
  </si>
  <si>
    <t>QUIRINO</t>
  </si>
  <si>
    <t>PUBLICIDAD Y EVENTOS 19</t>
  </si>
  <si>
    <t>CHEQUE</t>
  </si>
  <si>
    <t>SAT</t>
  </si>
  <si>
    <t>SECRETARIA DE FINANZAS Y TESORERIA DEL ESTADO</t>
  </si>
  <si>
    <t>ALFREDO</t>
  </si>
  <si>
    <t>CARLOS</t>
  </si>
  <si>
    <t>GABRIELA</t>
  </si>
  <si>
    <t>LOPEZ</t>
  </si>
  <si>
    <t>RIVERA</t>
  </si>
  <si>
    <t>ALFREDO JESUS</t>
  </si>
  <si>
    <t>RAMIREZ</t>
  </si>
  <si>
    <t>VERASTEGUI</t>
  </si>
  <si>
    <t>GOLL7310085U3</t>
  </si>
  <si>
    <t>CANACO</t>
  </si>
  <si>
    <t xml:space="preserve">CHEQUE </t>
  </si>
  <si>
    <t>OSCAR GERARDO</t>
  </si>
  <si>
    <t>LOZANO</t>
  </si>
  <si>
    <t>ESTRADA</t>
  </si>
  <si>
    <t>OMAR ALEJANDRO</t>
  </si>
  <si>
    <t xml:space="preserve">NARVAEZ </t>
  </si>
  <si>
    <t>CRUZ</t>
  </si>
  <si>
    <t>AZTECA CADENA COMERCIAL</t>
  </si>
  <si>
    <t>CREASIONES NEIMS</t>
  </si>
  <si>
    <t>https://www.inpladem.gob.mx/archivos/pagos/2025/09Relacion_pagos.pdf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</si>
</sst>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4" fillId="3" borderId="0" applyNumberFormat="0" applyFill="0" applyBorder="0" applyAlignment="0" applyProtection="0"/>
    <xf numFmtId="0" fontId="3" fillId="3" borderId="0"/>
  </cellStyleXfs>
  <cellXfs count="1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4" fillId="3" borderId="0" xfId="1" applyAlignment="1">
      <alignment vertical="top"/>
    </xf>
    <xf numFmtId="0" fontId="0" fillId="3" borderId="0" xfId="2" applyFont="1"/>
    <xf numFmtId="0" fontId="5" fillId="0" borderId="0" xfId="0" applyFont="1"/>
    <xf numFmtId="14" fontId="0" fillId="0" borderId="0" xfId="0" applyNumberFormat="1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2" fontId="0" fillId="0" borderId="0" xfId="0" applyNumberFormat="1"/>
  </cellXfs>
  <cellStyles count="3">
    <cellStyle name="Hipervínculo" xfId="1" builtinId="8"/>
    <cellStyle name="Normal" xfId="0" builtinId="0"/>
    <cellStyle name="Normal 26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"/>
  <sheetViews>
    <sheetView tabSelected="1" topLeftCell="A2" workbookViewId="0">
      <selection activeCell="A3" sqref="A3:C3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1.5703125" bestFit="1" customWidth="1"/>
    <col min="5" max="5" width="9.7109375" bestFit="1" customWidth="1"/>
    <col min="6" max="6" width="13.5703125" bestFit="1" customWidth="1"/>
    <col min="7" max="7" width="15.42578125" bestFit="1" customWidth="1"/>
    <col min="8" max="8" width="14.28515625" bestFit="1" customWidth="1"/>
    <col min="9" max="9" width="37.85546875" bestFit="1" customWidth="1"/>
    <col min="10" max="10" width="73.140625" bestFit="1" customWidth="1"/>
    <col min="11" max="11" width="153.42578125" bestFit="1" customWidth="1"/>
    <col min="12" max="12" width="20.140625" bestFit="1" customWidth="1"/>
    <col min="13" max="13" width="8" bestFit="1" customWidth="1"/>
  </cols>
  <sheetData>
    <row r="1" spans="1:13" hidden="1" x14ac:dyDescent="0.25">
      <c r="A1" t="s">
        <v>0</v>
      </c>
    </row>
    <row r="2" spans="1:13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3" x14ac:dyDescent="0.25">
      <c r="A3" s="10" t="s">
        <v>4</v>
      </c>
      <c r="B3" s="9"/>
      <c r="C3" s="9"/>
      <c r="D3" s="10" t="s">
        <v>5</v>
      </c>
      <c r="E3" s="9"/>
      <c r="F3" s="9"/>
      <c r="G3" s="10" t="s">
        <v>4</v>
      </c>
      <c r="H3" s="9"/>
      <c r="I3" s="9"/>
    </row>
    <row r="4" spans="1:13" hidden="1" x14ac:dyDescent="0.25">
      <c r="A4" t="s">
        <v>6</v>
      </c>
      <c r="B4" t="s">
        <v>7</v>
      </c>
      <c r="C4" t="s">
        <v>7</v>
      </c>
      <c r="D4" t="s">
        <v>8</v>
      </c>
      <c r="E4" t="s">
        <v>6</v>
      </c>
      <c r="F4" t="s">
        <v>6</v>
      </c>
      <c r="G4" t="s">
        <v>6</v>
      </c>
      <c r="H4" t="s">
        <v>9</v>
      </c>
      <c r="I4" t="s">
        <v>10</v>
      </c>
      <c r="J4" t="s">
        <v>6</v>
      </c>
      <c r="K4" t="s">
        <v>7</v>
      </c>
      <c r="L4" t="s">
        <v>11</v>
      </c>
      <c r="M4" t="s">
        <v>12</v>
      </c>
    </row>
    <row r="5" spans="1:13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</row>
    <row r="6" spans="1:13" x14ac:dyDescent="0.25">
      <c r="A6" s="8" t="s">
        <v>26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</row>
    <row r="7" spans="1:13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  <c r="M7" s="1" t="s">
        <v>39</v>
      </c>
    </row>
    <row r="8" spans="1:13" x14ac:dyDescent="0.25">
      <c r="A8">
        <v>2025</v>
      </c>
      <c r="B8" s="5">
        <v>45901</v>
      </c>
      <c r="C8" s="5">
        <v>45930</v>
      </c>
      <c r="D8" s="7" t="s">
        <v>50</v>
      </c>
      <c r="H8" s="11">
        <v>29000</v>
      </c>
      <c r="I8" s="2" t="s">
        <v>73</v>
      </c>
      <c r="J8" s="3" t="s">
        <v>40</v>
      </c>
      <c r="K8" s="5">
        <f>+C8</f>
        <v>45930</v>
      </c>
      <c r="L8" s="5">
        <f ca="1">+TODAY()</f>
        <v>45951</v>
      </c>
    </row>
    <row r="9" spans="1:13" x14ac:dyDescent="0.25">
      <c r="A9">
        <f>+$A$8</f>
        <v>2025</v>
      </c>
      <c r="B9" s="5">
        <f>+$B$8</f>
        <v>45901</v>
      </c>
      <c r="C9" s="5">
        <f>+$C$8</f>
        <v>45930</v>
      </c>
      <c r="D9" s="7" t="s">
        <v>51</v>
      </c>
      <c r="H9" s="11">
        <v>9577.02</v>
      </c>
      <c r="I9" s="2" t="s">
        <v>73</v>
      </c>
      <c r="J9" s="3" t="s">
        <v>40</v>
      </c>
      <c r="K9" s="5">
        <f t="shared" ref="K9:K18" si="0">+$K$8</f>
        <v>45930</v>
      </c>
      <c r="L9" s="5">
        <f t="shared" ref="L9:L18" ca="1" si="1">+TODAY()</f>
        <v>45951</v>
      </c>
    </row>
    <row r="10" spans="1:13" x14ac:dyDescent="0.25">
      <c r="A10">
        <f t="shared" ref="A10:A30" si="2">+$A$8</f>
        <v>2025</v>
      </c>
      <c r="B10" s="5">
        <f t="shared" ref="B10:B30" si="3">+$B$8</f>
        <v>45901</v>
      </c>
      <c r="C10" s="5">
        <f t="shared" ref="C10:C30" si="4">+$C$8</f>
        <v>45930</v>
      </c>
      <c r="D10" s="7" t="s">
        <v>52</v>
      </c>
      <c r="E10" s="4"/>
      <c r="F10" s="6"/>
      <c r="G10" s="6"/>
      <c r="H10" s="11">
        <v>59085</v>
      </c>
      <c r="I10" s="2" t="s">
        <v>73</v>
      </c>
      <c r="J10" s="3" t="s">
        <v>40</v>
      </c>
      <c r="K10" s="5">
        <f t="shared" si="0"/>
        <v>45930</v>
      </c>
      <c r="L10" s="5">
        <f t="shared" ca="1" si="1"/>
        <v>45951</v>
      </c>
    </row>
    <row r="11" spans="1:13" x14ac:dyDescent="0.25">
      <c r="A11">
        <f t="shared" si="2"/>
        <v>2025</v>
      </c>
      <c r="B11" s="5">
        <f t="shared" si="3"/>
        <v>45901</v>
      </c>
      <c r="C11" s="5">
        <f t="shared" si="4"/>
        <v>45930</v>
      </c>
      <c r="D11" s="7" t="s">
        <v>52</v>
      </c>
      <c r="H11" s="11">
        <v>7457</v>
      </c>
      <c r="I11" s="2" t="s">
        <v>73</v>
      </c>
      <c r="J11" s="3" t="s">
        <v>40</v>
      </c>
      <c r="K11" s="5">
        <f t="shared" si="0"/>
        <v>45930</v>
      </c>
      <c r="L11" s="5">
        <f t="shared" ca="1" si="1"/>
        <v>45951</v>
      </c>
    </row>
    <row r="12" spans="1:13" x14ac:dyDescent="0.25">
      <c r="A12">
        <f t="shared" si="2"/>
        <v>2025</v>
      </c>
      <c r="B12" s="5">
        <f t="shared" si="3"/>
        <v>45901</v>
      </c>
      <c r="C12" s="5">
        <f t="shared" si="4"/>
        <v>45930</v>
      </c>
      <c r="D12" s="7" t="s">
        <v>52</v>
      </c>
      <c r="E12" s="4"/>
      <c r="H12" s="11">
        <v>200</v>
      </c>
      <c r="I12" s="2" t="s">
        <v>73</v>
      </c>
      <c r="J12" s="3" t="s">
        <v>40</v>
      </c>
      <c r="K12" s="5">
        <f t="shared" si="0"/>
        <v>45930</v>
      </c>
      <c r="L12" s="5">
        <f t="shared" ca="1" si="1"/>
        <v>45951</v>
      </c>
    </row>
    <row r="13" spans="1:13" x14ac:dyDescent="0.25">
      <c r="A13">
        <f t="shared" si="2"/>
        <v>2025</v>
      </c>
      <c r="B13" s="5">
        <f t="shared" si="3"/>
        <v>45901</v>
      </c>
      <c r="C13" s="5">
        <f t="shared" si="4"/>
        <v>45930</v>
      </c>
      <c r="D13" s="7" t="s">
        <v>53</v>
      </c>
      <c r="E13" s="6"/>
      <c r="F13" s="6"/>
      <c r="G13" s="6"/>
      <c r="H13" s="11">
        <v>12312</v>
      </c>
      <c r="I13" s="2" t="s">
        <v>73</v>
      </c>
      <c r="J13" s="3" t="s">
        <v>40</v>
      </c>
      <c r="K13" s="5">
        <f t="shared" si="0"/>
        <v>45930</v>
      </c>
      <c r="L13" s="5">
        <f t="shared" ca="1" si="1"/>
        <v>45951</v>
      </c>
    </row>
    <row r="14" spans="1:13" x14ac:dyDescent="0.25">
      <c r="A14">
        <f t="shared" si="2"/>
        <v>2025</v>
      </c>
      <c r="B14" s="5">
        <f t="shared" si="3"/>
        <v>45901</v>
      </c>
      <c r="C14" s="5">
        <f t="shared" si="4"/>
        <v>45930</v>
      </c>
      <c r="D14" s="6"/>
      <c r="E14" t="s">
        <v>54</v>
      </c>
      <c r="F14" t="s">
        <v>46</v>
      </c>
      <c r="G14" t="s">
        <v>55</v>
      </c>
      <c r="H14" s="11">
        <v>40162.5</v>
      </c>
      <c r="I14" s="2" t="s">
        <v>73</v>
      </c>
      <c r="J14" s="3" t="s">
        <v>40</v>
      </c>
      <c r="K14" s="5">
        <f t="shared" si="0"/>
        <v>45930</v>
      </c>
      <c r="L14" s="5">
        <f t="shared" ca="1" si="1"/>
        <v>45951</v>
      </c>
    </row>
    <row r="15" spans="1:13" x14ac:dyDescent="0.25">
      <c r="A15">
        <f t="shared" si="2"/>
        <v>2025</v>
      </c>
      <c r="B15" s="5">
        <f t="shared" si="3"/>
        <v>45901</v>
      </c>
      <c r="C15" s="5">
        <f t="shared" si="4"/>
        <v>45930</v>
      </c>
      <c r="E15" s="4" t="s">
        <v>56</v>
      </c>
      <c r="F15" t="s">
        <v>57</v>
      </c>
      <c r="G15" t="s">
        <v>58</v>
      </c>
      <c r="H15" s="11">
        <v>7693.1</v>
      </c>
      <c r="I15" s="2" t="s">
        <v>73</v>
      </c>
      <c r="J15" s="3" t="s">
        <v>40</v>
      </c>
      <c r="K15" s="5">
        <f t="shared" si="0"/>
        <v>45930</v>
      </c>
      <c r="L15" s="5">
        <f t="shared" ca="1" si="1"/>
        <v>45951</v>
      </c>
    </row>
    <row r="16" spans="1:13" x14ac:dyDescent="0.25">
      <c r="A16">
        <f t="shared" si="2"/>
        <v>2025</v>
      </c>
      <c r="B16" s="5">
        <f t="shared" si="3"/>
        <v>45901</v>
      </c>
      <c r="C16" s="5">
        <f t="shared" si="4"/>
        <v>45930</v>
      </c>
      <c r="D16" s="6"/>
      <c r="E16" s="4" t="s">
        <v>59</v>
      </c>
      <c r="F16" t="s">
        <v>60</v>
      </c>
      <c r="G16" t="s">
        <v>61</v>
      </c>
      <c r="H16" s="11">
        <v>44683.199999999997</v>
      </c>
      <c r="I16" s="2" t="s">
        <v>73</v>
      </c>
      <c r="J16" s="3" t="s">
        <v>40</v>
      </c>
      <c r="K16" s="5">
        <f t="shared" si="0"/>
        <v>45930</v>
      </c>
      <c r="L16" s="5">
        <f t="shared" ca="1" si="1"/>
        <v>45951</v>
      </c>
    </row>
    <row r="17" spans="1:12" x14ac:dyDescent="0.25">
      <c r="A17">
        <f t="shared" si="2"/>
        <v>2025</v>
      </c>
      <c r="B17" s="5">
        <f t="shared" si="3"/>
        <v>45901</v>
      </c>
      <c r="C17" s="5">
        <f t="shared" si="4"/>
        <v>45930</v>
      </c>
      <c r="D17" s="7" t="s">
        <v>62</v>
      </c>
      <c r="E17" s="4"/>
      <c r="H17" s="11">
        <v>5742</v>
      </c>
      <c r="I17" s="2" t="s">
        <v>73</v>
      </c>
      <c r="J17" s="3" t="s">
        <v>40</v>
      </c>
      <c r="K17" s="5">
        <f t="shared" si="0"/>
        <v>45930</v>
      </c>
      <c r="L17" s="5">
        <f t="shared" ca="1" si="1"/>
        <v>45951</v>
      </c>
    </row>
    <row r="18" spans="1:12" x14ac:dyDescent="0.25">
      <c r="A18">
        <f t="shared" si="2"/>
        <v>2025</v>
      </c>
      <c r="B18" s="5">
        <f t="shared" si="3"/>
        <v>45901</v>
      </c>
      <c r="C18" s="5">
        <f t="shared" si="4"/>
        <v>45930</v>
      </c>
      <c r="D18" s="7" t="s">
        <v>51</v>
      </c>
      <c r="H18" s="11">
        <v>8831.15</v>
      </c>
      <c r="I18" s="2" t="s">
        <v>73</v>
      </c>
      <c r="J18" s="3" t="s">
        <v>40</v>
      </c>
      <c r="K18" s="5">
        <f t="shared" si="0"/>
        <v>45930</v>
      </c>
      <c r="L18" s="5">
        <f t="shared" ca="1" si="1"/>
        <v>45951</v>
      </c>
    </row>
    <row r="19" spans="1:12" x14ac:dyDescent="0.25">
      <c r="A19">
        <f t="shared" si="2"/>
        <v>2025</v>
      </c>
      <c r="B19" s="5">
        <f t="shared" si="3"/>
        <v>45901</v>
      </c>
      <c r="C19" s="5">
        <f t="shared" si="4"/>
        <v>45930</v>
      </c>
      <c r="D19" s="7" t="s">
        <v>51</v>
      </c>
      <c r="E19" s="4"/>
      <c r="H19" s="11">
        <v>10206.92</v>
      </c>
      <c r="I19" s="2" t="s">
        <v>73</v>
      </c>
      <c r="J19" s="3" t="s">
        <v>40</v>
      </c>
      <c r="K19" s="5">
        <f>+$K$8</f>
        <v>45930</v>
      </c>
      <c r="L19" s="5">
        <f ca="1">+TODAY()</f>
        <v>45951</v>
      </c>
    </row>
    <row r="20" spans="1:12" x14ac:dyDescent="0.25">
      <c r="A20" s="6">
        <f t="shared" si="2"/>
        <v>2025</v>
      </c>
      <c r="B20" s="5">
        <f t="shared" si="3"/>
        <v>45901</v>
      </c>
      <c r="C20" s="5">
        <f t="shared" si="4"/>
        <v>45930</v>
      </c>
      <c r="D20" s="6" t="s">
        <v>63</v>
      </c>
      <c r="H20" s="11">
        <v>52200</v>
      </c>
      <c r="I20" s="2" t="s">
        <v>73</v>
      </c>
      <c r="J20" s="3" t="s">
        <v>40</v>
      </c>
      <c r="K20" s="5">
        <f t="shared" ref="K20:K30" si="5">+$K$8</f>
        <v>45930</v>
      </c>
      <c r="L20" s="5">
        <f t="shared" ref="L20:L28" ca="1" si="6">+TODAY()</f>
        <v>45951</v>
      </c>
    </row>
    <row r="21" spans="1:12" x14ac:dyDescent="0.25">
      <c r="A21" s="6">
        <f t="shared" si="2"/>
        <v>2025</v>
      </c>
      <c r="B21" s="5">
        <f t="shared" si="3"/>
        <v>45901</v>
      </c>
      <c r="C21" s="5">
        <f t="shared" si="4"/>
        <v>45930</v>
      </c>
      <c r="E21" s="4" t="s">
        <v>44</v>
      </c>
      <c r="F21" s="6" t="s">
        <v>45</v>
      </c>
      <c r="G21" s="6" t="s">
        <v>46</v>
      </c>
      <c r="H21" s="11">
        <v>34470</v>
      </c>
      <c r="I21" s="2" t="s">
        <v>73</v>
      </c>
      <c r="J21" s="3" t="s">
        <v>40</v>
      </c>
      <c r="K21" s="5">
        <f t="shared" si="5"/>
        <v>45930</v>
      </c>
      <c r="L21" s="5">
        <f t="shared" ca="1" si="6"/>
        <v>45951</v>
      </c>
    </row>
    <row r="22" spans="1:12" x14ac:dyDescent="0.25">
      <c r="A22" s="6">
        <f t="shared" si="2"/>
        <v>2025</v>
      </c>
      <c r="B22" s="5">
        <f t="shared" si="3"/>
        <v>45901</v>
      </c>
      <c r="C22" s="5">
        <f t="shared" si="4"/>
        <v>45930</v>
      </c>
      <c r="E22" s="4" t="s">
        <v>41</v>
      </c>
      <c r="F22" s="6" t="s">
        <v>42</v>
      </c>
      <c r="G22" s="6" t="s">
        <v>43</v>
      </c>
      <c r="H22" s="11">
        <v>36040</v>
      </c>
      <c r="I22" s="2" t="s">
        <v>73</v>
      </c>
      <c r="J22" s="3" t="s">
        <v>40</v>
      </c>
      <c r="K22" s="5">
        <f t="shared" si="5"/>
        <v>45930</v>
      </c>
      <c r="L22" s="5">
        <f t="shared" ca="1" si="6"/>
        <v>45951</v>
      </c>
    </row>
    <row r="23" spans="1:12" x14ac:dyDescent="0.25">
      <c r="A23" s="6">
        <f t="shared" si="2"/>
        <v>2025</v>
      </c>
      <c r="B23" s="5">
        <f t="shared" si="3"/>
        <v>45901</v>
      </c>
      <c r="C23" s="5">
        <f t="shared" si="4"/>
        <v>45930</v>
      </c>
      <c r="D23" s="7" t="s">
        <v>64</v>
      </c>
      <c r="H23" s="11">
        <v>8759.1</v>
      </c>
      <c r="I23" s="2" t="s">
        <v>73</v>
      </c>
      <c r="J23" s="3" t="s">
        <v>40</v>
      </c>
      <c r="K23" s="5">
        <f t="shared" si="5"/>
        <v>45930</v>
      </c>
      <c r="L23" s="5">
        <f t="shared" ca="1" si="6"/>
        <v>45951</v>
      </c>
    </row>
    <row r="24" spans="1:12" x14ac:dyDescent="0.25">
      <c r="A24" s="6">
        <f t="shared" si="2"/>
        <v>2025</v>
      </c>
      <c r="B24" s="5">
        <f t="shared" si="3"/>
        <v>45901</v>
      </c>
      <c r="C24" s="5">
        <f t="shared" si="4"/>
        <v>45930</v>
      </c>
      <c r="D24" s="6"/>
      <c r="E24" s="4" t="s">
        <v>59</v>
      </c>
      <c r="F24" s="7" t="s">
        <v>60</v>
      </c>
      <c r="G24" s="7" t="s">
        <v>61</v>
      </c>
      <c r="H24" s="11">
        <v>44683.199999999997</v>
      </c>
      <c r="I24" s="2" t="s">
        <v>73</v>
      </c>
      <c r="J24" s="3" t="s">
        <v>40</v>
      </c>
      <c r="K24" s="5">
        <f t="shared" si="5"/>
        <v>45930</v>
      </c>
      <c r="L24" s="5">
        <f t="shared" ca="1" si="6"/>
        <v>45951</v>
      </c>
    </row>
    <row r="25" spans="1:12" x14ac:dyDescent="0.25">
      <c r="A25" s="6">
        <f t="shared" si="2"/>
        <v>2025</v>
      </c>
      <c r="B25" s="5">
        <f t="shared" si="3"/>
        <v>45901</v>
      </c>
      <c r="C25" s="5">
        <f t="shared" si="4"/>
        <v>45930</v>
      </c>
      <c r="D25" s="6"/>
      <c r="E25" s="4" t="s">
        <v>65</v>
      </c>
      <c r="F25" t="s">
        <v>66</v>
      </c>
      <c r="G25" t="s">
        <v>67</v>
      </c>
      <c r="H25" s="11">
        <v>17516</v>
      </c>
      <c r="I25" s="2" t="s">
        <v>73</v>
      </c>
      <c r="J25" s="3" t="s">
        <v>40</v>
      </c>
      <c r="K25" s="5">
        <f t="shared" si="5"/>
        <v>45930</v>
      </c>
      <c r="L25" s="5">
        <f t="shared" ca="1" si="6"/>
        <v>45951</v>
      </c>
    </row>
    <row r="26" spans="1:12" x14ac:dyDescent="0.25">
      <c r="A26" s="6">
        <f t="shared" si="2"/>
        <v>2025</v>
      </c>
      <c r="B26" s="5">
        <f t="shared" si="3"/>
        <v>45901</v>
      </c>
      <c r="C26" s="5">
        <f t="shared" si="4"/>
        <v>45930</v>
      </c>
      <c r="E26" s="4" t="s">
        <v>65</v>
      </c>
      <c r="F26" s="7" t="s">
        <v>66</v>
      </c>
      <c r="G26" s="7" t="s">
        <v>67</v>
      </c>
      <c r="H26" s="11">
        <v>7830</v>
      </c>
      <c r="I26" s="2" t="s">
        <v>73</v>
      </c>
      <c r="J26" s="3" t="s">
        <v>40</v>
      </c>
      <c r="K26" s="5">
        <f t="shared" si="5"/>
        <v>45930</v>
      </c>
      <c r="L26" s="5">
        <f t="shared" ca="1" si="6"/>
        <v>45951</v>
      </c>
    </row>
    <row r="27" spans="1:12" x14ac:dyDescent="0.25">
      <c r="A27" s="6">
        <f t="shared" si="2"/>
        <v>2025</v>
      </c>
      <c r="B27" s="5">
        <f t="shared" si="3"/>
        <v>45901</v>
      </c>
      <c r="C27" s="5">
        <f t="shared" si="4"/>
        <v>45930</v>
      </c>
      <c r="E27" s="7" t="s">
        <v>47</v>
      </c>
      <c r="F27" s="7" t="s">
        <v>48</v>
      </c>
      <c r="G27" s="7" t="s">
        <v>49</v>
      </c>
      <c r="H27" s="11">
        <v>16356</v>
      </c>
      <c r="I27" s="2" t="s">
        <v>73</v>
      </c>
      <c r="J27" s="3" t="s">
        <v>40</v>
      </c>
      <c r="K27" s="5">
        <f t="shared" si="5"/>
        <v>45930</v>
      </c>
      <c r="L27" s="5">
        <f t="shared" ca="1" si="6"/>
        <v>45951</v>
      </c>
    </row>
    <row r="28" spans="1:12" x14ac:dyDescent="0.25">
      <c r="A28" s="6">
        <f t="shared" si="2"/>
        <v>2025</v>
      </c>
      <c r="B28" s="5">
        <f t="shared" si="3"/>
        <v>45901</v>
      </c>
      <c r="C28" s="5">
        <f t="shared" si="4"/>
        <v>45930</v>
      </c>
      <c r="E28" t="s">
        <v>68</v>
      </c>
      <c r="F28" t="s">
        <v>69</v>
      </c>
      <c r="G28" t="s">
        <v>70</v>
      </c>
      <c r="H28" s="11">
        <v>20880</v>
      </c>
      <c r="I28" s="2" t="s">
        <v>73</v>
      </c>
      <c r="J28" s="3" t="s">
        <v>40</v>
      </c>
      <c r="K28" s="5">
        <f t="shared" si="5"/>
        <v>45930</v>
      </c>
      <c r="L28" s="5">
        <f t="shared" ca="1" si="6"/>
        <v>45951</v>
      </c>
    </row>
    <row r="29" spans="1:12" x14ac:dyDescent="0.25">
      <c r="A29" s="6">
        <f t="shared" si="2"/>
        <v>2025</v>
      </c>
      <c r="B29" s="5">
        <f t="shared" si="3"/>
        <v>45901</v>
      </c>
      <c r="C29" s="5">
        <f t="shared" si="4"/>
        <v>45930</v>
      </c>
      <c r="D29" s="7" t="s">
        <v>71</v>
      </c>
      <c r="H29" s="11">
        <v>4373.2</v>
      </c>
      <c r="I29" s="2" t="s">
        <v>73</v>
      </c>
      <c r="J29" s="3" t="s">
        <v>40</v>
      </c>
      <c r="K29" s="5">
        <f t="shared" si="5"/>
        <v>45930</v>
      </c>
      <c r="L29" s="5">
        <f ca="1">+TODAY()</f>
        <v>45951</v>
      </c>
    </row>
    <row r="30" spans="1:12" x14ac:dyDescent="0.25">
      <c r="A30" s="7">
        <f t="shared" si="2"/>
        <v>2025</v>
      </c>
      <c r="B30" s="5">
        <f t="shared" si="3"/>
        <v>45901</v>
      </c>
      <c r="C30" s="5">
        <f t="shared" si="4"/>
        <v>45930</v>
      </c>
      <c r="D30" t="s">
        <v>72</v>
      </c>
      <c r="H30" s="11">
        <v>66253.399999999994</v>
      </c>
      <c r="I30" s="2" t="s">
        <v>73</v>
      </c>
      <c r="J30" s="3" t="s">
        <v>40</v>
      </c>
      <c r="K30" s="5">
        <f t="shared" si="5"/>
        <v>45930</v>
      </c>
      <c r="L30" s="5">
        <f ca="1">+TODAY()</f>
        <v>45951</v>
      </c>
    </row>
  </sheetData>
  <mergeCells count="7">
    <mergeCell ref="A6:M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2025-06-30T21:38:31Z</dcterms:created>
  <dcterms:modified xsi:type="dcterms:W3CDTF">2025-10-21T17:16:11Z</dcterms:modified>
</cp:coreProperties>
</file>